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29" i="1"/>
  <c r="G28" i="1"/>
  <c r="G27" i="1"/>
  <c r="G26" i="1"/>
  <c r="G24" i="1"/>
  <c r="G22" i="1"/>
  <c r="G21" i="1"/>
  <c r="G18" i="1"/>
  <c r="G17" i="1"/>
  <c r="G16" i="1"/>
  <c r="G15" i="1"/>
  <c r="G14" i="1"/>
  <c r="G12" i="1"/>
  <c r="G11" i="1"/>
  <c r="G10" i="1"/>
  <c r="G8" i="1"/>
  <c r="G7" i="1"/>
  <c r="G6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<sst xmlns="http://schemas.openxmlformats.org/spreadsheetml/2006/main" count="39" uniqueCount="34">
  <si>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</si>
  <si>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</si>
  <si>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</si>
  <si>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</si>
  <si>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</si>
  <si>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</si>
  <si>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</si>
  <si>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</si>
  <si>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</si>
  <si>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</si>
  <si>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</si>
  <si>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</si>
  <si>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</si>
  <si>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</si>
  <si>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</si>
  <si>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</si>
  <si>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</si>
  <si>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</si>
  <si>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</si>
  <si>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</si>
  <si>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</si>
  <si>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</si>
  <si>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</si>
  <si>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</si>
  <si>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</si>
  <si>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</si>
  <si>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</si>
  <si>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</si>
  <si>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</si>
  <si>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</si>
  <si>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</si>
  <si>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</si>
  <si>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hieman kalenterikuukauden nettokertymistä, koska kuukausitilitysten kertymisjakso alkaa edellisen kuukauden 18. päivä ja päättyy tilityskuukauden 17. päivä.</t>
  </si>
  <si>
    <t>Kumulatiivinen nettokertymä 1.1.-30.6.2015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</si>
</sst>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A3" sqref="A3"/>
    </sheetView>
  </sheetViews>
  <sheetFormatPr defaultRowHeight="12.75" x14ac:dyDescent="0.2"/>
  <cols>
    <col min="1" max="1" width="36.5703125" customWidth="1"/>
    <col min="2" max="11" width="9.7109375" customWidth="1"/>
    <col min="12" max="12" width="9.5703125" bestFit="1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33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2014</v>
      </c>
      <c r="C5" s="109">
        <v>2015</v>
      </c>
      <c r="D5" s="100" t="s">
        <v>5</v>
      </c>
      <c r="E5" s="108">
        <v>2014</v>
      </c>
      <c r="F5" s="109">
        <v>2015</v>
      </c>
      <c r="G5" s="101" t="s">
        <v>5</v>
      </c>
      <c r="H5" s="108">
        <v>2014</v>
      </c>
      <c r="I5" s="109">
        <v>2015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15650.6987572</v>
      </c>
      <c r="C6" s="47">
        <v>15973.23908752</v>
      </c>
      <c r="D6" s="17">
        <f>(C6/B6-1)*100</f>
        <v>2.0608685613581201</v>
      </c>
      <c r="E6" s="48">
        <v>29.771358159999998</v>
      </c>
      <c r="F6" s="47">
        <v>39.414275589999995</v>
      </c>
      <c r="G6" s="17">
        <f>(F6/E6-1)*100</f>
        <v>32.389914421022169</v>
      </c>
      <c r="H6" s="48">
        <v>15620.92739904</v>
      </c>
      <c r="I6" s="47">
        <v>15933.824811930001</v>
      </c>
      <c r="J6" s="47">
        <f>I6-H6</f>
        <v>312.89741289000085</v>
      </c>
      <c r="K6" s="17">
        <f>(I6/H6-1)*100</f>
        <v>2.0030655344395853</v>
      </c>
      <c r="L6" s="22">
        <f>I6/I$29*100</f>
        <v>55.674984343948118</v>
      </c>
    </row>
    <row r="7" spans="1:12" ht="15.75" x14ac:dyDescent="0.25">
      <c r="A7" s="12" t="s">
        <v>7</v>
      </c>
      <c r="B7" s="49">
        <v>13784.68297064</v>
      </c>
      <c r="C7" s="50">
        <v>14173.360527549999</v>
      </c>
      <c r="D7" s="18">
        <f t="shared" ref="D7:D29" si="0">(C7/B7-1)*100</f>
        <v>2.8196336305872594</v>
      </c>
      <c r="E7" s="51">
        <v>2.1144937700000002</v>
      </c>
      <c r="F7" s="50">
        <v>3.9842454699999998</v>
      </c>
      <c r="G7" s="18">
        <f t="shared" ref="G7:G29" si="1">(F7/E7-1)*100</f>
        <v>88.425500539545183</v>
      </c>
      <c r="H7" s="52">
        <v>13782.568476870001</v>
      </c>
      <c r="I7" s="53">
        <v>14169.37628208</v>
      </c>
      <c r="J7" s="53">
        <f t="shared" ref="J7:J29" si="2">I7-H7</f>
        <v>386.80780520999906</v>
      </c>
      <c r="K7" s="18">
        <f t="shared" ref="K7:K29" si="3">(I7/H7-1)*100</f>
        <v>2.8065001516890176</v>
      </c>
      <c r="L7" s="23">
        <f t="shared" ref="L7:L29" si="4">I7/I$29*100</f>
        <v>49.509757511433314</v>
      </c>
    </row>
    <row r="8" spans="1:12" ht="15.75" x14ac:dyDescent="0.25">
      <c r="A8" s="12" t="s">
        <v>8</v>
      </c>
      <c r="B8" s="49">
        <v>760.31003624999994</v>
      </c>
      <c r="C8" s="50">
        <v>736.93878701000006</v>
      </c>
      <c r="D8" s="18">
        <f t="shared" si="0"/>
        <v>-3.0739103951950342</v>
      </c>
      <c r="E8" s="51">
        <v>5.6054349699999992</v>
      </c>
      <c r="F8" s="50">
        <v>5.1507679</v>
      </c>
      <c r="G8" s="18">
        <f t="shared" si="1"/>
        <v>-8.111182672412653</v>
      </c>
      <c r="H8" s="52">
        <v>754.70460128000002</v>
      </c>
      <c r="I8" s="53">
        <v>731.78801911000016</v>
      </c>
      <c r="J8" s="53">
        <f t="shared" si="2"/>
        <v>-22.916582169999856</v>
      </c>
      <c r="K8" s="18">
        <f t="shared" si="3"/>
        <v>-3.0364969461074809</v>
      </c>
      <c r="L8" s="23">
        <f t="shared" si="4"/>
        <v>2.5569683982299987</v>
      </c>
    </row>
    <row r="9" spans="1:12" ht="15.75" x14ac:dyDescent="0.25">
      <c r="A9" s="12" t="s">
        <v>9</v>
      </c>
      <c r="B9" s="49">
        <v>620.10400065999988</v>
      </c>
      <c r="C9" s="50">
        <v>505.97125868000006</v>
      </c>
      <c r="D9" s="18">
        <f t="shared" si="0"/>
        <v>-18.40541939070286</v>
      </c>
      <c r="E9" s="51">
        <v>0</v>
      </c>
      <c r="F9" s="50">
        <v>0</v>
      </c>
      <c r="G9" s="18"/>
      <c r="H9" s="52">
        <v>620.10400065999988</v>
      </c>
      <c r="I9" s="53">
        <v>505.97125868000006</v>
      </c>
      <c r="J9" s="53">
        <f t="shared" si="2"/>
        <v>-114.13274197999982</v>
      </c>
      <c r="K9" s="18">
        <f t="shared" si="3"/>
        <v>-18.40541939070286</v>
      </c>
      <c r="L9" s="23">
        <f t="shared" si="4"/>
        <v>1.7679334521366947</v>
      </c>
    </row>
    <row r="10" spans="1:12" ht="15.75" x14ac:dyDescent="0.25">
      <c r="A10" s="30" t="s">
        <v>10</v>
      </c>
      <c r="B10" s="54">
        <v>485.60174965000004</v>
      </c>
      <c r="C10" s="55">
        <v>556.96851427999991</v>
      </c>
      <c r="D10" s="31">
        <f t="shared" si="0"/>
        <v>14.69656249826896</v>
      </c>
      <c r="E10" s="56">
        <v>22.051429420000002</v>
      </c>
      <c r="F10" s="55">
        <v>30.27926222</v>
      </c>
      <c r="G10" s="31">
        <f t="shared" si="1"/>
        <v>37.312015667055107</v>
      </c>
      <c r="H10" s="57">
        <v>463.55032022999995</v>
      </c>
      <c r="I10" s="58">
        <v>526.68925206000006</v>
      </c>
      <c r="J10" s="58">
        <f t="shared" si="2"/>
        <v>63.138931830000104</v>
      </c>
      <c r="K10" s="31">
        <f t="shared" si="3"/>
        <v>13.62072876978544</v>
      </c>
      <c r="L10" s="32">
        <f t="shared" si="4"/>
        <v>1.8403249821481136</v>
      </c>
    </row>
    <row r="11" spans="1:12" ht="15.75" x14ac:dyDescent="0.25">
      <c r="A11" s="26" t="s">
        <v>11</v>
      </c>
      <c r="B11" s="59">
        <v>2614.10792167</v>
      </c>
      <c r="C11" s="60">
        <v>2952.3722240299999</v>
      </c>
      <c r="D11" s="33">
        <f t="shared" si="0"/>
        <v>12.939951696558216</v>
      </c>
      <c r="E11" s="61">
        <v>476.75488590999998</v>
      </c>
      <c r="F11" s="62">
        <v>437.38411847000003</v>
      </c>
      <c r="G11" s="33">
        <f t="shared" si="1"/>
        <v>-8.2580731951706117</v>
      </c>
      <c r="H11" s="63">
        <v>2137.3530357600002</v>
      </c>
      <c r="I11" s="62">
        <v>2514.9881055599999</v>
      </c>
      <c r="J11" s="62">
        <f t="shared" si="2"/>
        <v>377.63506979999966</v>
      </c>
      <c r="K11" s="33">
        <f t="shared" si="3"/>
        <v>17.668352559534938</v>
      </c>
      <c r="L11" s="34">
        <f t="shared" si="4"/>
        <v>8.7877157590832358</v>
      </c>
    </row>
    <row r="12" spans="1:12" ht="15.75" x14ac:dyDescent="0.25">
      <c r="A12" s="13" t="s">
        <v>8</v>
      </c>
      <c r="B12" s="64">
        <v>1745.47461567</v>
      </c>
      <c r="C12" s="65">
        <v>1771.7710828300001</v>
      </c>
      <c r="D12" s="19">
        <f t="shared" si="0"/>
        <v>1.5065511078719451</v>
      </c>
      <c r="E12" s="66">
        <v>350.36770307999996</v>
      </c>
      <c r="F12" s="67">
        <v>343.43763380000001</v>
      </c>
      <c r="G12" s="19">
        <f t="shared" si="1"/>
        <v>-1.9779418077292332</v>
      </c>
      <c r="H12" s="68">
        <v>1395.1069125899999</v>
      </c>
      <c r="I12" s="69">
        <v>1428.3334490300001</v>
      </c>
      <c r="J12" s="69">
        <f t="shared" si="2"/>
        <v>33.226536440000245</v>
      </c>
      <c r="K12" s="19">
        <f t="shared" si="3"/>
        <v>2.3816480400283835</v>
      </c>
      <c r="L12" s="24">
        <f t="shared" si="4"/>
        <v>4.9907943228510012</v>
      </c>
    </row>
    <row r="13" spans="1:12" ht="15.75" x14ac:dyDescent="0.25">
      <c r="A13" s="13" t="s">
        <v>9</v>
      </c>
      <c r="B13" s="64">
        <v>742.06078434000005</v>
      </c>
      <c r="C13" s="70">
        <v>1010.07717702</v>
      </c>
      <c r="D13" s="19">
        <f t="shared" si="0"/>
        <v>36.117848879236725</v>
      </c>
      <c r="E13" s="66">
        <v>0</v>
      </c>
      <c r="F13" s="67">
        <v>0</v>
      </c>
      <c r="G13" s="19"/>
      <c r="H13" s="68">
        <v>742.06078434000005</v>
      </c>
      <c r="I13" s="69">
        <v>1010.07717702</v>
      </c>
      <c r="J13" s="69">
        <f t="shared" si="2"/>
        <v>268.01639267999997</v>
      </c>
      <c r="K13" s="19">
        <f t="shared" si="3"/>
        <v>36.117848879236725</v>
      </c>
      <c r="L13" s="24">
        <f t="shared" si="4"/>
        <v>3.5293491475231158</v>
      </c>
    </row>
    <row r="14" spans="1:12" ht="15.75" x14ac:dyDescent="0.25">
      <c r="A14" s="27" t="s">
        <v>10</v>
      </c>
      <c r="B14" s="71">
        <v>126.57252165999999</v>
      </c>
      <c r="C14" s="72">
        <v>170.52396418000001</v>
      </c>
      <c r="D14" s="21">
        <f t="shared" si="0"/>
        <v>34.724316102402298</v>
      </c>
      <c r="E14" s="73">
        <v>126.38718283</v>
      </c>
      <c r="F14" s="74">
        <v>93.94648466999999</v>
      </c>
      <c r="G14" s="21">
        <f t="shared" si="1"/>
        <v>-25.667712052443736</v>
      </c>
      <c r="H14" s="75">
        <v>0.18533882999999207</v>
      </c>
      <c r="I14" s="76">
        <v>76.577479510000018</v>
      </c>
      <c r="J14" s="76">
        <f t="shared" si="2"/>
        <v>76.392140680000026</v>
      </c>
      <c r="K14" s="21">
        <f t="shared" si="3"/>
        <v>41217.558500829691</v>
      </c>
      <c r="L14" s="35">
        <f t="shared" si="4"/>
        <v>0.26757228870911909</v>
      </c>
    </row>
    <row r="15" spans="1:12" ht="15.75" x14ac:dyDescent="0.25">
      <c r="A15" s="36" t="s">
        <v>29</v>
      </c>
      <c r="B15" s="77">
        <v>12576.30205536</v>
      </c>
      <c r="C15" s="78">
        <v>13079.56973472</v>
      </c>
      <c r="D15" s="37">
        <f t="shared" si="0"/>
        <v>4.0017143127180965</v>
      </c>
      <c r="E15" s="79">
        <v>5637.9924947599993</v>
      </c>
      <c r="F15" s="78">
        <v>6069.5922079699994</v>
      </c>
      <c r="G15" s="37">
        <f t="shared" si="1"/>
        <v>7.6552019821085837</v>
      </c>
      <c r="H15" s="80">
        <v>6938.3095606000006</v>
      </c>
      <c r="I15" s="81">
        <v>7009.9775267500008</v>
      </c>
      <c r="J15" s="81">
        <f t="shared" si="2"/>
        <v>71.667966150000211</v>
      </c>
      <c r="K15" s="37">
        <f t="shared" si="3"/>
        <v>1.032931228046885</v>
      </c>
      <c r="L15" s="38">
        <f t="shared" si="4"/>
        <v>24.493829551899115</v>
      </c>
    </row>
    <row r="16" spans="1:12" ht="15.75" x14ac:dyDescent="0.25">
      <c r="A16" s="28" t="s">
        <v>12</v>
      </c>
      <c r="B16" s="82">
        <v>817.96331751000014</v>
      </c>
      <c r="C16" s="83">
        <v>814.51055442000006</v>
      </c>
      <c r="D16" s="39">
        <f t="shared" si="0"/>
        <v>-0.42211710673173419</v>
      </c>
      <c r="E16" s="84">
        <v>0.39812969000000009</v>
      </c>
      <c r="F16" s="83">
        <v>0.27979933000000001</v>
      </c>
      <c r="G16" s="39">
        <f t="shared" si="1"/>
        <v>-29.721561333443891</v>
      </c>
      <c r="H16" s="85">
        <v>817.56518782000001</v>
      </c>
      <c r="I16" s="86">
        <v>814.23075509</v>
      </c>
      <c r="J16" s="86">
        <f t="shared" si="2"/>
        <v>-3.3344327300000032</v>
      </c>
      <c r="K16" s="39">
        <f t="shared" si="3"/>
        <v>-0.4078491574342924</v>
      </c>
      <c r="L16" s="40">
        <f t="shared" si="4"/>
        <v>2.8450347030334826</v>
      </c>
    </row>
    <row r="17" spans="1:12" ht="15.75" x14ac:dyDescent="0.25">
      <c r="A17" s="29" t="s">
        <v>13</v>
      </c>
      <c r="B17" s="87">
        <v>35.845257780000004</v>
      </c>
      <c r="C17" s="88">
        <v>38.152130139999997</v>
      </c>
      <c r="D17" s="44">
        <f t="shared" si="0"/>
        <v>6.4356417079168615</v>
      </c>
      <c r="E17" s="89">
        <v>14.243931379999999</v>
      </c>
      <c r="F17" s="88">
        <v>10.48681785</v>
      </c>
      <c r="G17" s="44">
        <f t="shared" si="1"/>
        <v>-26.37694207987683</v>
      </c>
      <c r="H17" s="90">
        <v>21.601326400000001</v>
      </c>
      <c r="I17" s="91">
        <v>27.665312290000003</v>
      </c>
      <c r="J17" s="91">
        <f t="shared" si="2"/>
        <v>6.0639858900000014</v>
      </c>
      <c r="K17" s="44">
        <f t="shared" si="3"/>
        <v>28.072284903764057</v>
      </c>
      <c r="L17" s="45">
        <f t="shared" si="4"/>
        <v>9.6666421703278368E-2</v>
      </c>
    </row>
    <row r="18" spans="1:12" ht="15.75" x14ac:dyDescent="0.25">
      <c r="A18" s="41" t="s">
        <v>14</v>
      </c>
      <c r="B18" s="92">
        <v>2246.5988805699999</v>
      </c>
      <c r="C18" s="93">
        <v>2363.5285923599999</v>
      </c>
      <c r="D18" s="42">
        <f t="shared" si="0"/>
        <v>5.2047436149497583</v>
      </c>
      <c r="E18" s="94">
        <v>47.479433409999999</v>
      </c>
      <c r="F18" s="93">
        <v>44.854003680000005</v>
      </c>
      <c r="G18" s="42">
        <f t="shared" si="1"/>
        <v>-5.5296147014404546</v>
      </c>
      <c r="H18" s="94">
        <v>2199.1194471600002</v>
      </c>
      <c r="I18" s="93">
        <v>2318.6745886799999</v>
      </c>
      <c r="J18" s="93">
        <f t="shared" si="2"/>
        <v>119.55514151999978</v>
      </c>
      <c r="K18" s="42">
        <f t="shared" si="3"/>
        <v>5.4365005809209777</v>
      </c>
      <c r="L18" s="43">
        <f t="shared" si="4"/>
        <v>8.1017692203327876</v>
      </c>
    </row>
    <row r="19" spans="1:12" ht="15.75" x14ac:dyDescent="0.25">
      <c r="A19" s="14" t="s">
        <v>15</v>
      </c>
      <c r="B19" s="95">
        <v>111.50946125999999</v>
      </c>
      <c r="C19" s="67">
        <v>111.54215911</v>
      </c>
      <c r="D19" s="19">
        <f t="shared" si="0"/>
        <v>2.932293783015627E-2</v>
      </c>
      <c r="E19" s="96">
        <v>1.449E-5</v>
      </c>
      <c r="F19" s="67">
        <v>4.448742E-2</v>
      </c>
      <c r="G19" s="19"/>
      <c r="H19" s="68">
        <v>111.50944677000001</v>
      </c>
      <c r="I19" s="69">
        <v>111.49767169</v>
      </c>
      <c r="J19" s="69">
        <f t="shared" si="2"/>
        <v>-1.177508000000671E-2</v>
      </c>
      <c r="K19" s="19">
        <f t="shared" si="3"/>
        <v>-1.0559715199998099E-2</v>
      </c>
      <c r="L19" s="24">
        <f t="shared" si="4"/>
        <v>0.38958826264235247</v>
      </c>
    </row>
    <row r="20" spans="1:12" ht="15.75" x14ac:dyDescent="0.25">
      <c r="A20" s="14" t="s">
        <v>16</v>
      </c>
      <c r="B20" s="95">
        <v>94.045953870000005</v>
      </c>
      <c r="C20" s="67">
        <v>79.182573569999988</v>
      </c>
      <c r="D20" s="19">
        <f t="shared" si="0"/>
        <v>-15.804380399549899</v>
      </c>
      <c r="E20" s="96">
        <v>1.2911400000000002E-2</v>
      </c>
      <c r="F20" s="67">
        <v>3.732866E-2</v>
      </c>
      <c r="G20" s="19"/>
      <c r="H20" s="68">
        <v>94.033042469999998</v>
      </c>
      <c r="I20" s="69">
        <v>79.145244909999988</v>
      </c>
      <c r="J20" s="69">
        <f t="shared" si="2"/>
        <v>-14.88779756000001</v>
      </c>
      <c r="K20" s="19">
        <f t="shared" si="3"/>
        <v>-15.83251713327234</v>
      </c>
      <c r="L20" s="24">
        <f t="shared" si="4"/>
        <v>0.27654441562348631</v>
      </c>
    </row>
    <row r="21" spans="1:12" ht="15.75" x14ac:dyDescent="0.25">
      <c r="A21" s="14" t="s">
        <v>17</v>
      </c>
      <c r="B21" s="95">
        <v>288.60369875999999</v>
      </c>
      <c r="C21" s="67">
        <v>353.70488941999997</v>
      </c>
      <c r="D21" s="19">
        <f t="shared" si="0"/>
        <v>22.557296022092043</v>
      </c>
      <c r="E21" s="96">
        <v>40.15963575</v>
      </c>
      <c r="F21" s="67">
        <v>35.478854490000003</v>
      </c>
      <c r="G21" s="19">
        <f t="shared" si="1"/>
        <v>-11.655437537179347</v>
      </c>
      <c r="H21" s="68">
        <v>248.44406300999998</v>
      </c>
      <c r="I21" s="69">
        <v>318.22603492999997</v>
      </c>
      <c r="J21" s="69">
        <f t="shared" si="2"/>
        <v>69.781971919999989</v>
      </c>
      <c r="K21" s="19">
        <f t="shared" si="3"/>
        <v>28.087598904382439</v>
      </c>
      <c r="L21" s="24">
        <f t="shared" si="4"/>
        <v>1.1119257128582938</v>
      </c>
    </row>
    <row r="22" spans="1:12" ht="15.75" x14ac:dyDescent="0.25">
      <c r="A22" s="14" t="s">
        <v>18</v>
      </c>
      <c r="B22" s="95">
        <v>373.29026740999996</v>
      </c>
      <c r="C22" s="67">
        <v>509.27088187000004</v>
      </c>
      <c r="D22" s="19">
        <f t="shared" si="0"/>
        <v>36.427580982347706</v>
      </c>
      <c r="E22" s="96">
        <v>0.1053066</v>
      </c>
      <c r="F22" s="67">
        <v>0.21519769999999999</v>
      </c>
      <c r="G22" s="19">
        <f t="shared" si="1"/>
        <v>104.35347831949753</v>
      </c>
      <c r="H22" s="68">
        <v>373.18496080999995</v>
      </c>
      <c r="I22" s="69">
        <v>509.05568417000001</v>
      </c>
      <c r="J22" s="69">
        <f t="shared" si="2"/>
        <v>135.87072336000006</v>
      </c>
      <c r="K22" s="19">
        <f t="shared" si="3"/>
        <v>36.408413421883857</v>
      </c>
      <c r="L22" s="24">
        <f t="shared" si="4"/>
        <v>1.7787108607559516</v>
      </c>
    </row>
    <row r="23" spans="1:12" ht="15.75" x14ac:dyDescent="0.25">
      <c r="A23" s="14" t="s">
        <v>19</v>
      </c>
      <c r="B23" s="95">
        <v>137.50027797999999</v>
      </c>
      <c r="C23" s="67">
        <v>0</v>
      </c>
      <c r="D23" s="19">
        <f t="shared" si="0"/>
        <v>-100</v>
      </c>
      <c r="E23" s="96">
        <v>0</v>
      </c>
      <c r="F23" s="67">
        <v>0</v>
      </c>
      <c r="G23" s="19"/>
      <c r="H23" s="68">
        <v>137.50027797999999</v>
      </c>
      <c r="I23" s="69">
        <v>0</v>
      </c>
      <c r="J23" s="69">
        <f t="shared" si="2"/>
        <v>-137.50027797999999</v>
      </c>
      <c r="K23" s="19">
        <f t="shared" si="3"/>
        <v>-100</v>
      </c>
      <c r="L23" s="24">
        <f t="shared" si="4"/>
        <v>0</v>
      </c>
    </row>
    <row r="24" spans="1:12" ht="15.75" x14ac:dyDescent="0.25">
      <c r="A24" s="14" t="s">
        <v>20</v>
      </c>
      <c r="B24" s="95">
        <v>274.11897872000003</v>
      </c>
      <c r="C24" s="67">
        <v>314.83786978000001</v>
      </c>
      <c r="D24" s="19">
        <f t="shared" si="0"/>
        <v>14.854458910556655</v>
      </c>
      <c r="E24" s="96">
        <v>3.7846295899999998</v>
      </c>
      <c r="F24" s="67">
        <v>4.7151927400000009</v>
      </c>
      <c r="G24" s="19">
        <f t="shared" si="1"/>
        <v>24.587958421579682</v>
      </c>
      <c r="H24" s="68">
        <v>270.33434913000002</v>
      </c>
      <c r="I24" s="69">
        <v>310.12267703999999</v>
      </c>
      <c r="J24" s="69">
        <f t="shared" si="2"/>
        <v>39.788327909999964</v>
      </c>
      <c r="K24" s="19">
        <f t="shared" si="3"/>
        <v>14.718191764401457</v>
      </c>
      <c r="L24" s="24">
        <f t="shared" si="4"/>
        <v>1.0836114613220669</v>
      </c>
    </row>
    <row r="25" spans="1:12" ht="15.75" x14ac:dyDescent="0.25">
      <c r="A25" s="14" t="s">
        <v>21</v>
      </c>
      <c r="B25" s="95">
        <v>172.16242524999998</v>
      </c>
      <c r="C25" s="67">
        <v>152.20226062</v>
      </c>
      <c r="D25" s="19">
        <f t="shared" si="0"/>
        <v>-11.593798473165961</v>
      </c>
      <c r="E25" s="96">
        <v>1.1465959999999997E-2</v>
      </c>
      <c r="F25" s="67">
        <v>1.000185E-2</v>
      </c>
      <c r="G25" s="19"/>
      <c r="H25" s="68">
        <v>172.15095929</v>
      </c>
      <c r="I25" s="69">
        <v>152.19225877</v>
      </c>
      <c r="J25" s="69">
        <f t="shared" si="2"/>
        <v>-19.958700520000008</v>
      </c>
      <c r="K25" s="19">
        <f t="shared" si="3"/>
        <v>-11.59372018739565</v>
      </c>
      <c r="L25" s="24">
        <f t="shared" si="4"/>
        <v>0.53178076979644617</v>
      </c>
    </row>
    <row r="26" spans="1:12" ht="15.75" x14ac:dyDescent="0.25">
      <c r="A26" s="14" t="s">
        <v>22</v>
      </c>
      <c r="B26" s="95">
        <v>402.55945615000002</v>
      </c>
      <c r="C26" s="67">
        <v>420.18608652</v>
      </c>
      <c r="D26" s="19">
        <f t="shared" si="0"/>
        <v>4.3786402482201447</v>
      </c>
      <c r="E26" s="96">
        <v>9.3567349999999994E-2</v>
      </c>
      <c r="F26" s="67">
        <v>8.5528210000000007E-2</v>
      </c>
      <c r="G26" s="19">
        <f t="shared" si="1"/>
        <v>-8.5918218267376218</v>
      </c>
      <c r="H26" s="68">
        <v>402.46588880000002</v>
      </c>
      <c r="I26" s="69">
        <v>420.10055831</v>
      </c>
      <c r="J26" s="69">
        <f t="shared" si="2"/>
        <v>17.634669509999981</v>
      </c>
      <c r="K26" s="19">
        <f t="shared" si="3"/>
        <v>4.3816556882820157</v>
      </c>
      <c r="L26" s="24">
        <f t="shared" si="4"/>
        <v>1.4678893663548498</v>
      </c>
    </row>
    <row r="27" spans="1:12" ht="15.75" x14ac:dyDescent="0.25">
      <c r="A27" s="14" t="s">
        <v>23</v>
      </c>
      <c r="B27" s="95">
        <v>365.34373003000002</v>
      </c>
      <c r="C27" s="67">
        <v>396.57570938999999</v>
      </c>
      <c r="D27" s="19">
        <f t="shared" si="0"/>
        <v>8.548656181244807</v>
      </c>
      <c r="E27" s="96">
        <v>3.2946552599999999</v>
      </c>
      <c r="F27" s="67">
        <v>4.2273456999999999</v>
      </c>
      <c r="G27" s="19">
        <f t="shared" si="1"/>
        <v>28.309196756446077</v>
      </c>
      <c r="H27" s="68">
        <v>362.04907477</v>
      </c>
      <c r="I27" s="69">
        <v>392.34836368999999</v>
      </c>
      <c r="J27" s="69">
        <f t="shared" si="2"/>
        <v>30.299288919999981</v>
      </c>
      <c r="K27" s="19">
        <f t="shared" si="3"/>
        <v>8.3688347882806546</v>
      </c>
      <c r="L27" s="24">
        <f t="shared" si="4"/>
        <v>1.370919365792157</v>
      </c>
    </row>
    <row r="28" spans="1:12" ht="15.75" x14ac:dyDescent="0.25">
      <c r="A28" s="15" t="s">
        <v>24</v>
      </c>
      <c r="B28" s="97">
        <v>27.464631139999998</v>
      </c>
      <c r="C28" s="98">
        <v>26.026162079999999</v>
      </c>
      <c r="D28" s="20">
        <f t="shared" si="0"/>
        <v>-5.2375327841377324</v>
      </c>
      <c r="E28" s="99">
        <v>1.724701E-2</v>
      </c>
      <c r="F28" s="98">
        <v>4.0066910000000004E-2</v>
      </c>
      <c r="G28" s="20">
        <f t="shared" si="1"/>
        <v>132.31220947862846</v>
      </c>
      <c r="H28" s="75">
        <v>27.44738413</v>
      </c>
      <c r="I28" s="76">
        <v>25.986095170000002</v>
      </c>
      <c r="J28" s="76">
        <f t="shared" si="2"/>
        <v>-1.4612889599999974</v>
      </c>
      <c r="K28" s="20">
        <f t="shared" si="3"/>
        <v>-5.3239644006833009</v>
      </c>
      <c r="L28" s="25">
        <f t="shared" si="4"/>
        <v>9.079900518718291E-2</v>
      </c>
    </row>
    <row r="29" spans="1:12" ht="15.75" x14ac:dyDescent="0.25">
      <c r="A29" s="102" t="s">
        <v>25</v>
      </c>
      <c r="B29" s="103">
        <v>33941.516190089998</v>
      </c>
      <c r="C29" s="104">
        <v>35221.37232319</v>
      </c>
      <c r="D29" s="105">
        <f t="shared" si="0"/>
        <v>3.7707688894395464</v>
      </c>
      <c r="E29" s="106">
        <v>6206.6402333100004</v>
      </c>
      <c r="F29" s="104">
        <v>6602.0112228900007</v>
      </c>
      <c r="G29" s="105">
        <f t="shared" si="1"/>
        <v>6.3701290024530621</v>
      </c>
      <c r="H29" s="106">
        <v>27734.875956779997</v>
      </c>
      <c r="I29" s="104">
        <v>28619.361100299997</v>
      </c>
      <c r="J29" s="104">
        <f t="shared" si="2"/>
        <v>884.48514351999984</v>
      </c>
      <c r="K29" s="105">
        <f t="shared" si="3"/>
        <v>3.1890719284207947</v>
      </c>
      <c r="L29" s="107">
        <f t="shared" si="4"/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2014-03-04T06:04:32Z</cp:lastPrinted>
  <dcterms:created xsi:type="dcterms:W3CDTF">2013-02-04T05:36:10Z</dcterms:created>
  <dcterms:modified xsi:type="dcterms:W3CDTF">2015-07-07T12:53:18Z</dcterms:modified>
</cp:coreProperties>
</file>